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BFDEB533-1614-434D-88BD-1C05E4D8B21B}"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<sst xmlns="http://schemas.openxmlformats.org/spreadsheetml/2006/main" count="397" uniqueCount="240">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</sst>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8" sqref="A18:K18"/>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191</v>
      </c>
      <c r="B10" s="183"/>
      <c r="C10" s="191" t="str">
        <f>VLOOKUP(A10,listado,2,0)</f>
        <v>G. INGENIERÍA DIGITAL Y BIM</v>
      </c>
      <c r="D10" s="191"/>
      <c r="E10" s="191"/>
      <c r="F10" s="191"/>
      <c r="G10" s="191" t="str">
        <f>VLOOKUP(A10,listado,3,0)</f>
        <v>Técnico/a 1</v>
      </c>
      <c r="H10" s="191"/>
      <c r="I10" s="198" t="str">
        <f>VLOOKUP(A10,listado,4,0)</f>
        <v>Técnico/a BIM en mantenimiento ferroviario</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1.4" customHeight="1" thickTop="1" thickBot="1" x14ac:dyDescent="0.3">
      <c r="A17" s="140" t="str">
        <f>VLOOKUP(A10,listado,6,0)</f>
        <v>Experiencia de más de 3 años en proyectos bajo metodología BIM.</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kahm4fkv27dJYxi7ajjr0G0dC9QCsr9fJ6CdGFzWL9+YIEN6Zy9ji3jNulZS2TXUZsLIYxsKjW8d9s9x4R09A==" saltValue="pDgk3NLJpryu87rEk5YM6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2025-05-21T15:36:44Z</dcterms:modified>
</cp:coreProperties>
</file>